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5" i="1" l="1"/>
  <c r="D35" i="1"/>
  <c r="C17" i="1" l="1"/>
  <c r="C16" i="1" s="1"/>
  <c r="B35" i="1" l="1"/>
  <c r="D17" i="1"/>
  <c r="D16" i="1" s="1"/>
  <c r="B17" i="1"/>
  <c r="B16" i="1" s="1"/>
  <c r="D7" i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<sst xmlns="http://schemas.openxmlformats.org/spreadsheetml/2006/main" count="62" uniqueCount="61">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</sst>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/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Normal="100" workbookViewId="0">
      <selection activeCell="G51" sqref="G51"/>
    </sheetView>
  </sheetViews>
  <sheetFormatPr defaultColWidth="14.7109375" defaultRowHeight="11.25" x14ac:dyDescent="0.2"/>
  <cols>
    <col min="1" max="1" width="56.28515625" style="2" customWidth="1"/>
    <col min="2" max="2" width="15.42578125" style="20" customWidth="1"/>
    <col min="3" max="3" width="18.140625" style="20" customWidth="1"/>
    <col min="4" max="4" width="16.85546875" style="20" customWidth="1"/>
    <col min="5" max="16384" width="14.7109375" style="2"/>
  </cols>
  <sheetData>
    <row r="1" spans="1:7" ht="24.75" customHeight="1" x14ac:dyDescent="0.25">
      <c r="A1" s="54" t="s">
        <v>59</v>
      </c>
      <c r="B1" s="54"/>
      <c r="C1" s="54"/>
      <c r="D1" s="54"/>
      <c r="E1" s="3"/>
      <c r="F1" s="4"/>
      <c r="G1" s="4"/>
    </row>
    <row r="2" spans="1:7" ht="27" customHeight="1" x14ac:dyDescent="0.25">
      <c r="A2" s="55" t="s">
        <v>60</v>
      </c>
      <c r="B2" s="55"/>
      <c r="C2" s="55"/>
      <c r="D2" s="55"/>
      <c r="E2" s="1"/>
    </row>
    <row r="3" spans="1:7" x14ac:dyDescent="0.2">
      <c r="A3" s="1"/>
      <c r="B3" s="16"/>
      <c r="C3" s="16"/>
      <c r="D3" s="16" t="s">
        <v>56</v>
      </c>
      <c r="E3" s="1"/>
    </row>
    <row r="4" spans="1:7" s="15" customFormat="1" ht="40.5" customHeight="1" x14ac:dyDescent="0.2">
      <c r="A4" s="13" t="s">
        <v>0</v>
      </c>
      <c r="B4" s="17" t="s">
        <v>35</v>
      </c>
      <c r="C4" s="17" t="s">
        <v>36</v>
      </c>
      <c r="D4" s="17" t="s">
        <v>37</v>
      </c>
      <c r="E4" s="14"/>
    </row>
    <row r="5" spans="1:7" ht="14.45" customHeight="1" x14ac:dyDescent="0.2">
      <c r="A5" s="56"/>
      <c r="B5" s="56"/>
      <c r="C5" s="56"/>
      <c r="D5" s="57"/>
      <c r="E5" s="1"/>
    </row>
    <row r="6" spans="1:7" ht="14.25" x14ac:dyDescent="0.2">
      <c r="A6" s="5" t="s">
        <v>1</v>
      </c>
      <c r="B6" s="34">
        <f>B7+B16</f>
        <v>849675.89999999991</v>
      </c>
      <c r="C6" s="34">
        <f>C7+C16</f>
        <v>852703.9</v>
      </c>
      <c r="D6" s="34">
        <f>D7+D16</f>
        <v>410265.89999999997</v>
      </c>
      <c r="E6" s="1"/>
    </row>
    <row r="7" spans="1:7" s="9" customFormat="1" ht="19.5" customHeight="1" x14ac:dyDescent="0.15">
      <c r="A7" s="7" t="s">
        <v>2</v>
      </c>
      <c r="B7" s="35">
        <f>B8+B9+B10+B11+B13+B12+B14+B15</f>
        <v>304391</v>
      </c>
      <c r="C7" s="35">
        <f>C8+C9+C10+C11+C13+C12+C14+C15</f>
        <v>304391</v>
      </c>
      <c r="D7" s="47">
        <f>SUM(D8:D15)</f>
        <v>120425.3</v>
      </c>
      <c r="E7" s="8"/>
    </row>
    <row r="8" spans="1:7" ht="15" x14ac:dyDescent="0.2">
      <c r="A8" s="6" t="s">
        <v>3</v>
      </c>
      <c r="B8" s="36">
        <v>217295</v>
      </c>
      <c r="C8" s="36">
        <v>217295</v>
      </c>
      <c r="D8" s="36">
        <v>75647.899999999994</v>
      </c>
      <c r="E8" s="1"/>
    </row>
    <row r="9" spans="1:7" ht="15" x14ac:dyDescent="0.2">
      <c r="A9" s="6" t="s">
        <v>4</v>
      </c>
      <c r="B9" s="36">
        <v>43866</v>
      </c>
      <c r="C9" s="36">
        <v>43866</v>
      </c>
      <c r="D9" s="36">
        <v>19600.2</v>
      </c>
      <c r="E9" s="1"/>
    </row>
    <row r="10" spans="1:7" ht="15" x14ac:dyDescent="0.2">
      <c r="A10" s="6" t="s">
        <v>46</v>
      </c>
      <c r="B10" s="36">
        <v>10569</v>
      </c>
      <c r="C10" s="36">
        <v>10569</v>
      </c>
      <c r="D10" s="36">
        <v>11961.8</v>
      </c>
      <c r="E10" s="1"/>
    </row>
    <row r="11" spans="1:7" ht="15" x14ac:dyDescent="0.2">
      <c r="A11" s="6" t="s">
        <v>47</v>
      </c>
      <c r="B11" s="36">
        <v>4529</v>
      </c>
      <c r="C11" s="36">
        <v>4529</v>
      </c>
      <c r="D11" s="36">
        <v>541.29999999999995</v>
      </c>
      <c r="E11" s="1"/>
    </row>
    <row r="12" spans="1:7" ht="15" x14ac:dyDescent="0.2">
      <c r="A12" s="6" t="s">
        <v>6</v>
      </c>
      <c r="B12" s="36">
        <v>8663</v>
      </c>
      <c r="C12" s="36">
        <v>8663</v>
      </c>
      <c r="D12" s="36">
        <v>2963.6</v>
      </c>
      <c r="E12" s="1"/>
    </row>
    <row r="13" spans="1:7" ht="15" x14ac:dyDescent="0.2">
      <c r="A13" s="6" t="s">
        <v>5</v>
      </c>
      <c r="B13" s="36">
        <v>2000</v>
      </c>
      <c r="C13" s="36">
        <v>2000</v>
      </c>
      <c r="D13" s="36">
        <v>1443.2</v>
      </c>
      <c r="E13" s="1"/>
    </row>
    <row r="14" spans="1:7" ht="15" x14ac:dyDescent="0.2">
      <c r="A14" s="6" t="s">
        <v>7</v>
      </c>
      <c r="B14" s="36">
        <v>0</v>
      </c>
      <c r="C14" s="36">
        <v>0</v>
      </c>
      <c r="D14" s="40">
        <v>0</v>
      </c>
      <c r="E14" s="1"/>
    </row>
    <row r="15" spans="1:7" ht="15" x14ac:dyDescent="0.2">
      <c r="A15" s="6" t="s">
        <v>8</v>
      </c>
      <c r="B15" s="36">
        <v>17469</v>
      </c>
      <c r="C15" s="36">
        <v>17469</v>
      </c>
      <c r="D15" s="40">
        <v>8267.2999999999993</v>
      </c>
      <c r="E15" s="1"/>
    </row>
    <row r="16" spans="1:7" ht="21.75" customHeight="1" x14ac:dyDescent="0.2">
      <c r="A16" s="7" t="s">
        <v>9</v>
      </c>
      <c r="B16" s="35">
        <f>B17+B24+B26</f>
        <v>545284.89999999991</v>
      </c>
      <c r="C16" s="35">
        <f>C17+C24+C26</f>
        <v>548312.9</v>
      </c>
      <c r="D16" s="35">
        <f>D17+D24+D25+D26</f>
        <v>289840.59999999998</v>
      </c>
      <c r="E16" s="1"/>
    </row>
    <row r="17" spans="1:7" s="25" customFormat="1" ht="30" x14ac:dyDescent="0.2">
      <c r="A17" s="23" t="s">
        <v>10</v>
      </c>
      <c r="B17" s="37">
        <f>B18+B19+B20+B21+B22+B23</f>
        <v>545284.89999999991</v>
      </c>
      <c r="C17" s="37">
        <f>C18+C19+C20+C21+C22+C23</f>
        <v>548290.6</v>
      </c>
      <c r="D17" s="37">
        <f>D18+D19+D20+D21+D22+D23</f>
        <v>292009.5</v>
      </c>
      <c r="E17" s="24"/>
    </row>
    <row r="18" spans="1:7" ht="15" x14ac:dyDescent="0.2">
      <c r="A18" s="6" t="s">
        <v>11</v>
      </c>
      <c r="B18" s="36">
        <v>103393</v>
      </c>
      <c r="C18" s="36">
        <v>103393</v>
      </c>
      <c r="D18" s="40">
        <v>43080</v>
      </c>
      <c r="E18" s="1"/>
      <c r="G18" s="9"/>
    </row>
    <row r="19" spans="1:7" ht="30" x14ac:dyDescent="0.2">
      <c r="A19" s="6" t="s">
        <v>12</v>
      </c>
      <c r="B19" s="36">
        <v>1640</v>
      </c>
      <c r="C19" s="36">
        <v>4742.2</v>
      </c>
      <c r="D19" s="40">
        <v>3441.5</v>
      </c>
      <c r="E19" s="1"/>
    </row>
    <row r="20" spans="1:7" ht="15" x14ac:dyDescent="0.2">
      <c r="A20" s="6" t="s">
        <v>50</v>
      </c>
      <c r="B20" s="36">
        <v>0</v>
      </c>
      <c r="C20" s="36">
        <v>0</v>
      </c>
      <c r="D20" s="40">
        <v>0</v>
      </c>
      <c r="E20" s="1"/>
    </row>
    <row r="21" spans="1:7" ht="15" x14ac:dyDescent="0.2">
      <c r="A21" s="6" t="s">
        <v>51</v>
      </c>
      <c r="B21" s="36">
        <v>124912.3</v>
      </c>
      <c r="C21" s="36">
        <v>53634.7</v>
      </c>
      <c r="D21" s="40">
        <v>12373.1</v>
      </c>
      <c r="E21" s="1"/>
    </row>
    <row r="22" spans="1:7" ht="15" x14ac:dyDescent="0.2">
      <c r="A22" s="6" t="s">
        <v>52</v>
      </c>
      <c r="B22" s="36">
        <v>315339.59999999998</v>
      </c>
      <c r="C22" s="36">
        <v>313631.09999999998</v>
      </c>
      <c r="D22" s="40">
        <v>194730.5</v>
      </c>
      <c r="E22" s="1"/>
    </row>
    <row r="23" spans="1:7" ht="15" x14ac:dyDescent="0.2">
      <c r="A23" s="6" t="s">
        <v>13</v>
      </c>
      <c r="B23" s="36">
        <v>0</v>
      </c>
      <c r="C23" s="36">
        <v>72889.600000000006</v>
      </c>
      <c r="D23" s="40">
        <v>38384.400000000001</v>
      </c>
      <c r="E23" s="1"/>
    </row>
    <row r="24" spans="1:7" s="25" customFormat="1" ht="45" x14ac:dyDescent="0.2">
      <c r="A24" s="23" t="s">
        <v>14</v>
      </c>
      <c r="B24" s="37"/>
      <c r="C24" s="46"/>
      <c r="D24" s="48">
        <v>-3120.3</v>
      </c>
      <c r="E24" s="24"/>
    </row>
    <row r="25" spans="1:7" s="25" customFormat="1" ht="45" x14ac:dyDescent="0.2">
      <c r="A25" s="23" t="s">
        <v>57</v>
      </c>
      <c r="B25" s="37"/>
      <c r="C25" s="46"/>
      <c r="D25" s="48">
        <v>929.1</v>
      </c>
      <c r="E25" s="24"/>
    </row>
    <row r="26" spans="1:7" s="25" customFormat="1" ht="24.75" customHeight="1" x14ac:dyDescent="0.2">
      <c r="A26" s="23" t="s">
        <v>15</v>
      </c>
      <c r="B26" s="37"/>
      <c r="C26" s="37">
        <v>22.3</v>
      </c>
      <c r="D26" s="48">
        <v>22.3</v>
      </c>
      <c r="E26" s="24"/>
    </row>
    <row r="27" spans="1:7" ht="14.25" x14ac:dyDescent="0.2">
      <c r="A27" s="7" t="s">
        <v>16</v>
      </c>
      <c r="B27" s="35">
        <v>849675.9</v>
      </c>
      <c r="C27" s="35">
        <v>926730.8</v>
      </c>
      <c r="D27" s="35">
        <v>400977.6</v>
      </c>
      <c r="E27" s="1"/>
    </row>
    <row r="28" spans="1:7" ht="21" customHeight="1" x14ac:dyDescent="0.2">
      <c r="A28" s="6" t="s">
        <v>43</v>
      </c>
      <c r="B28" s="36">
        <v>104411.3</v>
      </c>
      <c r="C28" s="36">
        <v>104039.3</v>
      </c>
      <c r="D28" s="40">
        <v>35399.5</v>
      </c>
      <c r="E28" s="26"/>
    </row>
    <row r="29" spans="1:7" ht="29.25" x14ac:dyDescent="0.2">
      <c r="A29" s="6" t="s">
        <v>53</v>
      </c>
      <c r="B29" s="36">
        <v>80711.8</v>
      </c>
      <c r="C29" s="36">
        <v>8188</v>
      </c>
      <c r="D29" s="40">
        <v>0</v>
      </c>
      <c r="E29" s="1"/>
    </row>
    <row r="30" spans="1:7" s="15" customFormat="1" ht="25.5" x14ac:dyDescent="0.2">
      <c r="A30" s="21" t="s">
        <v>40</v>
      </c>
      <c r="B30" s="38">
        <v>1388</v>
      </c>
      <c r="C30" s="38">
        <v>2200.1999999999998</v>
      </c>
      <c r="D30" s="41">
        <v>0</v>
      </c>
      <c r="E30" s="14"/>
    </row>
    <row r="31" spans="1:7" s="15" customFormat="1" ht="12.75" x14ac:dyDescent="0.2">
      <c r="A31" s="21" t="s">
        <v>38</v>
      </c>
      <c r="B31" s="38">
        <v>68297.399999999994</v>
      </c>
      <c r="C31" s="38">
        <v>117479.9</v>
      </c>
      <c r="D31" s="42">
        <v>24725.4</v>
      </c>
      <c r="E31" s="14"/>
    </row>
    <row r="32" spans="1:7" s="15" customFormat="1" ht="12.75" x14ac:dyDescent="0.2">
      <c r="A32" s="21" t="s">
        <v>39</v>
      </c>
      <c r="B32" s="38">
        <v>43866</v>
      </c>
      <c r="C32" s="38">
        <v>51740.1</v>
      </c>
      <c r="D32" s="42">
        <v>18537.599999999999</v>
      </c>
      <c r="E32" s="14"/>
    </row>
    <row r="33" spans="1:5" s="15" customFormat="1" ht="12.75" x14ac:dyDescent="0.2">
      <c r="A33" s="21" t="s">
        <v>41</v>
      </c>
      <c r="B33" s="38">
        <v>9298.4</v>
      </c>
      <c r="C33" s="38">
        <v>12543.6</v>
      </c>
      <c r="D33" s="42">
        <v>1210.5999999999999</v>
      </c>
      <c r="E33" s="14"/>
    </row>
    <row r="34" spans="1:5" s="15" customFormat="1" ht="15" customHeight="1" x14ac:dyDescent="0.2">
      <c r="A34" s="21" t="s">
        <v>39</v>
      </c>
      <c r="B34" s="38">
        <v>5700</v>
      </c>
      <c r="C34" s="38">
        <v>7257.4</v>
      </c>
      <c r="D34" s="42">
        <v>143.5</v>
      </c>
      <c r="E34" s="14"/>
    </row>
    <row r="35" spans="1:5" ht="15" x14ac:dyDescent="0.2">
      <c r="A35" s="6" t="s">
        <v>42</v>
      </c>
      <c r="B35" s="36">
        <f>B27-B28-B29-B31-B33</f>
        <v>586956.99999999988</v>
      </c>
      <c r="C35" s="39">
        <f>C27-C28-C29-C31-C33</f>
        <v>684480</v>
      </c>
      <c r="D35" s="39">
        <f>D27-D28-D29-D31-D33</f>
        <v>339642.1</v>
      </c>
      <c r="E35" s="1"/>
    </row>
    <row r="36" spans="1:5" ht="30" x14ac:dyDescent="0.2">
      <c r="A36" s="6" t="s">
        <v>44</v>
      </c>
      <c r="B36" s="39">
        <v>3050</v>
      </c>
      <c r="C36" s="39">
        <v>3050</v>
      </c>
      <c r="D36" s="58">
        <v>1255.9000000000001</v>
      </c>
      <c r="E36" s="1"/>
    </row>
    <row r="37" spans="1:5" ht="30" x14ac:dyDescent="0.2">
      <c r="A37" s="6" t="s">
        <v>54</v>
      </c>
      <c r="B37" s="39">
        <v>21781.5</v>
      </c>
      <c r="C37" s="39">
        <v>22255.4</v>
      </c>
      <c r="D37" s="43">
        <v>13809.9</v>
      </c>
      <c r="E37" s="1"/>
    </row>
    <row r="38" spans="1:5" s="9" customFormat="1" ht="14.25" x14ac:dyDescent="0.15">
      <c r="A38" s="33" t="s">
        <v>17</v>
      </c>
      <c r="B38" s="35">
        <f>B6-B27</f>
        <v>0</v>
      </c>
      <c r="C38" s="35">
        <f>C6-C27</f>
        <v>-74026.900000000023</v>
      </c>
      <c r="D38" s="35">
        <f>D6-D27</f>
        <v>9288.2999999999884</v>
      </c>
      <c r="E38" s="8"/>
    </row>
    <row r="39" spans="1:5" ht="14.45" customHeight="1" x14ac:dyDescent="0.2">
      <c r="A39" s="50"/>
      <c r="B39" s="50"/>
      <c r="C39" s="50"/>
      <c r="D39" s="51"/>
      <c r="E39" s="1"/>
    </row>
    <row r="40" spans="1:5" s="9" customFormat="1" ht="28.5" x14ac:dyDescent="0.15">
      <c r="A40" s="33" t="s">
        <v>18</v>
      </c>
      <c r="B40" s="31">
        <v>0</v>
      </c>
      <c r="C40" s="31">
        <v>74026.899999999994</v>
      </c>
      <c r="D40" s="31">
        <v>-9288.2999999999993</v>
      </c>
      <c r="E40" s="8"/>
    </row>
    <row r="41" spans="1:5" ht="15" x14ac:dyDescent="0.2">
      <c r="A41" s="6" t="s">
        <v>19</v>
      </c>
      <c r="B41" s="30"/>
      <c r="C41" s="30">
        <v>40900</v>
      </c>
      <c r="D41" s="28"/>
      <c r="E41" s="1"/>
    </row>
    <row r="42" spans="1:5" ht="15" x14ac:dyDescent="0.2">
      <c r="A42" s="6" t="s">
        <v>20</v>
      </c>
      <c r="B42" s="30"/>
      <c r="C42" s="30">
        <v>40900</v>
      </c>
      <c r="D42" s="28"/>
      <c r="E42" s="1"/>
    </row>
    <row r="43" spans="1:5" ht="30" x14ac:dyDescent="0.2">
      <c r="A43" s="6" t="s">
        <v>21</v>
      </c>
      <c r="B43" s="30"/>
      <c r="C43" s="27"/>
      <c r="D43" s="28"/>
      <c r="E43" s="1"/>
    </row>
    <row r="44" spans="1:5" ht="30" x14ac:dyDescent="0.2">
      <c r="A44" s="6" t="s">
        <v>22</v>
      </c>
      <c r="B44" s="30">
        <v>0</v>
      </c>
      <c r="C44" s="27"/>
      <c r="D44" s="28"/>
      <c r="E44" s="1"/>
    </row>
    <row r="45" spans="1:5" ht="30" x14ac:dyDescent="0.2">
      <c r="A45" s="6" t="s">
        <v>23</v>
      </c>
      <c r="B45" s="30">
        <v>0</v>
      </c>
      <c r="C45" s="27"/>
      <c r="D45" s="28"/>
      <c r="E45" s="1"/>
    </row>
    <row r="46" spans="1:5" ht="30" x14ac:dyDescent="0.2">
      <c r="A46" s="6" t="s">
        <v>24</v>
      </c>
      <c r="B46" s="30">
        <v>0</v>
      </c>
      <c r="C46" s="27"/>
      <c r="D46" s="28"/>
      <c r="E46" s="1"/>
    </row>
    <row r="47" spans="1:5" ht="30" x14ac:dyDescent="0.2">
      <c r="A47" s="6" t="s">
        <v>25</v>
      </c>
      <c r="B47" s="30">
        <v>0</v>
      </c>
      <c r="C47" s="30">
        <v>74026.899999999994</v>
      </c>
      <c r="D47" s="49">
        <v>-9288.2999999999993</v>
      </c>
      <c r="E47" s="1"/>
    </row>
    <row r="48" spans="1:5" ht="15" x14ac:dyDescent="0.2">
      <c r="A48" s="6" t="s">
        <v>26</v>
      </c>
      <c r="B48" s="27"/>
      <c r="C48" s="27"/>
      <c r="D48" s="28"/>
      <c r="E48" s="1"/>
    </row>
    <row r="49" spans="1:5" s="9" customFormat="1" ht="14.45" customHeight="1" x14ac:dyDescent="0.15">
      <c r="A49" s="52"/>
      <c r="B49" s="52"/>
      <c r="C49" s="52"/>
      <c r="D49" s="53"/>
      <c r="E49" s="8"/>
    </row>
    <row r="50" spans="1:5" ht="15" x14ac:dyDescent="0.2">
      <c r="A50" s="6" t="s">
        <v>27</v>
      </c>
      <c r="B50" s="27"/>
      <c r="C50" s="27"/>
      <c r="D50" s="44">
        <v>86794.9</v>
      </c>
      <c r="E50" s="1"/>
    </row>
    <row r="51" spans="1:5" ht="15" x14ac:dyDescent="0.2">
      <c r="A51" s="6" t="s">
        <v>28</v>
      </c>
      <c r="B51" s="27"/>
      <c r="C51" s="27"/>
      <c r="D51" s="44">
        <v>43552.9</v>
      </c>
      <c r="E51" s="1"/>
    </row>
    <row r="52" spans="1:5" ht="15" x14ac:dyDescent="0.2">
      <c r="A52" s="6" t="s">
        <v>29</v>
      </c>
      <c r="B52" s="27"/>
      <c r="C52" s="27"/>
      <c r="D52" s="49">
        <v>40900</v>
      </c>
      <c r="E52" s="1"/>
    </row>
    <row r="53" spans="1:5" ht="15" x14ac:dyDescent="0.2">
      <c r="A53" s="6" t="s">
        <v>30</v>
      </c>
      <c r="B53" s="27"/>
      <c r="C53" s="27"/>
      <c r="D53" s="29"/>
      <c r="E53" s="1"/>
    </row>
    <row r="54" spans="1:5" ht="15" x14ac:dyDescent="0.2">
      <c r="A54" s="6" t="s">
        <v>58</v>
      </c>
      <c r="B54" s="27"/>
      <c r="C54" s="27"/>
      <c r="D54" s="29"/>
      <c r="E54" s="1"/>
    </row>
    <row r="55" spans="1:5" ht="15" x14ac:dyDescent="0.2">
      <c r="A55" s="6" t="s">
        <v>31</v>
      </c>
      <c r="B55" s="27"/>
      <c r="C55" s="27"/>
      <c r="D55" s="29"/>
      <c r="E55" s="1"/>
    </row>
    <row r="56" spans="1:5" ht="15" x14ac:dyDescent="0.2">
      <c r="A56" s="6" t="s">
        <v>32</v>
      </c>
      <c r="B56" s="27"/>
      <c r="C56" s="27"/>
      <c r="D56" s="28"/>
      <c r="E56" s="1"/>
    </row>
    <row r="57" spans="1:5" ht="15" x14ac:dyDescent="0.2">
      <c r="A57" s="6" t="s">
        <v>33</v>
      </c>
      <c r="B57" s="27"/>
      <c r="C57" s="27"/>
      <c r="D57" s="28"/>
      <c r="E57" s="1"/>
    </row>
    <row r="58" spans="1:5" ht="30" x14ac:dyDescent="0.2">
      <c r="A58" s="6" t="s">
        <v>34</v>
      </c>
      <c r="B58" s="32">
        <v>490584.8</v>
      </c>
      <c r="C58" s="32">
        <v>513415.1</v>
      </c>
      <c r="D58" s="44">
        <v>239186.7</v>
      </c>
      <c r="E58" s="26" t="s">
        <v>55</v>
      </c>
    </row>
    <row r="59" spans="1:5" ht="45" x14ac:dyDescent="0.2">
      <c r="A59" s="6" t="s">
        <v>48</v>
      </c>
      <c r="B59" s="32">
        <v>59772.1</v>
      </c>
      <c r="C59" s="32">
        <v>67280</v>
      </c>
      <c r="D59" s="44">
        <v>36313.300000000003</v>
      </c>
      <c r="E59" s="1"/>
    </row>
    <row r="60" spans="1:5" ht="44.25" x14ac:dyDescent="0.2">
      <c r="A60" s="6" t="s">
        <v>49</v>
      </c>
      <c r="B60" s="36">
        <v>80711.8</v>
      </c>
      <c r="C60" s="36">
        <v>8188</v>
      </c>
      <c r="D60" s="40">
        <v>0</v>
      </c>
      <c r="E60" s="1"/>
    </row>
    <row r="61" spans="1:5" ht="30" x14ac:dyDescent="0.2">
      <c r="A61" s="6" t="s">
        <v>45</v>
      </c>
      <c r="B61" s="32">
        <v>31852.9</v>
      </c>
      <c r="C61" s="32">
        <v>24665.200000000001</v>
      </c>
      <c r="D61" s="45">
        <v>15376.1</v>
      </c>
      <c r="E61" s="1"/>
    </row>
    <row r="62" spans="1:5" ht="15" x14ac:dyDescent="0.25">
      <c r="A62" s="10"/>
      <c r="B62" s="18"/>
      <c r="C62" s="18"/>
      <c r="D62" s="18"/>
      <c r="E62" s="1"/>
    </row>
    <row r="63" spans="1:5" ht="15" x14ac:dyDescent="0.25">
      <c r="A63" s="11"/>
      <c r="B63" s="22"/>
      <c r="C63" s="22"/>
      <c r="D63" s="19"/>
      <c r="E63" s="1"/>
    </row>
    <row r="64" spans="1:5" x14ac:dyDescent="0.2">
      <c r="A64" s="1"/>
      <c r="B64" s="16"/>
      <c r="C64" s="16"/>
      <c r="D64" s="16"/>
      <c r="E64" s="1"/>
    </row>
    <row r="65" spans="1:5" x14ac:dyDescent="0.2">
      <c r="A65" s="12"/>
      <c r="B65" s="16"/>
      <c r="C65" s="16"/>
      <c r="D65" s="16"/>
      <c r="E65" s="1"/>
    </row>
    <row r="66" spans="1:5" x14ac:dyDescent="0.2">
      <c r="A66" s="1"/>
      <c r="B66" s="16"/>
      <c r="C66" s="16"/>
      <c r="D66" s="16"/>
      <c r="E66" s="1"/>
    </row>
    <row r="67" spans="1:5" x14ac:dyDescent="0.2">
      <c r="A67" s="1"/>
      <c r="B67" s="16"/>
      <c r="C67" s="16"/>
      <c r="D67" s="16"/>
      <c r="E67" s="1"/>
    </row>
    <row r="68" spans="1:5" x14ac:dyDescent="0.2">
      <c r="A68" s="1"/>
      <c r="B68" s="16"/>
      <c r="C68" s="16"/>
      <c r="D68" s="16"/>
      <c r="E68" s="1"/>
    </row>
    <row r="69" spans="1:5" x14ac:dyDescent="0.2">
      <c r="A69" s="1"/>
      <c r="B69" s="16"/>
      <c r="C69" s="16"/>
      <c r="D69" s="16"/>
      <c r="E69" s="1"/>
    </row>
    <row r="70" spans="1:5" x14ac:dyDescent="0.2">
      <c r="A70" s="1"/>
      <c r="B70" s="16"/>
      <c r="C70" s="16"/>
      <c r="D70" s="16"/>
      <c r="E70" s="1"/>
    </row>
    <row r="71" spans="1:5" x14ac:dyDescent="0.2">
      <c r="A71" s="1"/>
      <c r="B71" s="16"/>
      <c r="C71" s="16"/>
      <c r="D71" s="16"/>
      <c r="E71" s="1"/>
    </row>
    <row r="72" spans="1:5" x14ac:dyDescent="0.2">
      <c r="A72" s="1"/>
      <c r="B72" s="16"/>
      <c r="C72" s="16"/>
      <c r="D72" s="16"/>
      <c r="E72" s="1"/>
    </row>
    <row r="73" spans="1:5" x14ac:dyDescent="0.2">
      <c r="A73" s="1"/>
      <c r="B73" s="16"/>
      <c r="C73" s="16"/>
      <c r="D73" s="16"/>
      <c r="E73" s="1"/>
    </row>
    <row r="74" spans="1:5" x14ac:dyDescent="0.2">
      <c r="A74" s="1"/>
      <c r="B74" s="16"/>
      <c r="C74" s="16"/>
      <c r="D74" s="16"/>
      <c r="E74" s="1"/>
    </row>
    <row r="75" spans="1:5" x14ac:dyDescent="0.2">
      <c r="A75" s="1"/>
      <c r="B75" s="16"/>
      <c r="C75" s="16"/>
      <c r="D75" s="16"/>
      <c r="E75" s="1"/>
    </row>
    <row r="76" spans="1:5" x14ac:dyDescent="0.2">
      <c r="A76" s="1"/>
      <c r="B76" s="16"/>
      <c r="C76" s="16"/>
      <c r="D76" s="16"/>
      <c r="E76" s="1"/>
    </row>
    <row r="77" spans="1:5" x14ac:dyDescent="0.2">
      <c r="A77" s="1"/>
      <c r="B77" s="16"/>
      <c r="C77" s="16"/>
      <c r="D77" s="16"/>
      <c r="E77" s="1"/>
    </row>
    <row r="78" spans="1:5" x14ac:dyDescent="0.2">
      <c r="A78" s="1"/>
      <c r="B78" s="16"/>
      <c r="C78" s="16"/>
      <c r="D78" s="16"/>
      <c r="E78" s="1"/>
    </row>
    <row r="79" spans="1:5" x14ac:dyDescent="0.2">
      <c r="A79" s="1"/>
      <c r="B79" s="16"/>
      <c r="C79" s="16"/>
      <c r="D79" s="16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2022-06-07T09:38:39Z</dcterms:modified>
</cp:coreProperties>
</file>